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500"/>
  </bookViews>
  <sheets>
    <sheet name="Feuille1" sheetId="1" r:id="rId1"/>
  </sheets>
  <calcPr calcId="124519"/>
</workbook>
</file>

<file path=xl/calcChain.xml><?xml version="1.0" encoding="utf-8"?>
<calcChain xmlns="http://schemas.openxmlformats.org/spreadsheetml/2006/main">
  <c r="C5" i="1"/>
  <c r="D5"/>
  <c r="E5"/>
  <c r="F5"/>
  <c r="G5"/>
  <c r="C6"/>
  <c r="D6"/>
  <c r="E6"/>
  <c r="F6"/>
  <c r="G6"/>
  <c r="C7"/>
  <c r="D7"/>
  <c r="E7"/>
  <c r="F7"/>
  <c r="G7"/>
  <c r="C8"/>
  <c r="D8"/>
  <c r="E8"/>
  <c r="F8"/>
  <c r="G8"/>
  <c r="C9"/>
  <c r="D9"/>
  <c r="E9"/>
  <c r="F9"/>
  <c r="G9"/>
  <c r="C10"/>
  <c r="D10"/>
  <c r="E10"/>
  <c r="F10"/>
  <c r="G10"/>
  <c r="C11"/>
  <c r="D11"/>
  <c r="E11"/>
  <c r="F11"/>
  <c r="G11"/>
  <c r="C12"/>
  <c r="D12"/>
  <c r="E12"/>
  <c r="F12"/>
  <c r="G12"/>
  <c r="C13"/>
  <c r="D13"/>
  <c r="E13"/>
  <c r="F13"/>
  <c r="G13"/>
  <c r="C14"/>
  <c r="D14"/>
  <c r="E14"/>
  <c r="F14"/>
  <c r="G14"/>
  <c r="C15"/>
  <c r="D15"/>
  <c r="E15"/>
  <c r="F15"/>
  <c r="G15"/>
  <c r="C21"/>
  <c r="D21"/>
  <c r="E21"/>
  <c r="F21"/>
  <c r="G21"/>
  <c r="C22"/>
  <c r="D22"/>
  <c r="E22"/>
  <c r="F22"/>
  <c r="G22"/>
  <c r="C23"/>
  <c r="D23"/>
  <c r="E23"/>
  <c r="F23"/>
  <c r="G23"/>
  <c r="C24"/>
  <c r="D24"/>
  <c r="E24"/>
  <c r="F24"/>
  <c r="G24"/>
  <c r="C25"/>
  <c r="D25"/>
  <c r="E25"/>
  <c r="F25"/>
  <c r="G25"/>
  <c r="C26"/>
  <c r="D26"/>
  <c r="E26"/>
  <c r="F26"/>
  <c r="G26"/>
  <c r="C27"/>
  <c r="D27"/>
  <c r="E27"/>
  <c r="F27"/>
  <c r="G27"/>
  <c r="C28"/>
  <c r="D28"/>
  <c r="E28"/>
  <c r="F28"/>
  <c r="G28"/>
  <c r="C29"/>
  <c r="D29"/>
  <c r="E29"/>
  <c r="F29"/>
  <c r="G29"/>
  <c r="C30"/>
  <c r="D30"/>
  <c r="E30"/>
  <c r="F30"/>
  <c r="G30"/>
  <c r="C31"/>
  <c r="D31"/>
  <c r="E31"/>
  <c r="F31"/>
  <c r="G31"/>
  <c r="C32"/>
  <c r="D32"/>
  <c r="E32"/>
  <c r="F32"/>
  <c r="G32"/>
  <c r="C33"/>
  <c r="D33"/>
  <c r="E33"/>
  <c r="F33"/>
  <c r="G33"/>
  <c r="C34"/>
  <c r="D34"/>
  <c r="E34"/>
  <c r="F34"/>
  <c r="G34"/>
  <c r="C35"/>
  <c r="D35"/>
  <c r="E35"/>
  <c r="F35"/>
  <c r="G35"/>
  <c r="C36"/>
  <c r="D36"/>
  <c r="E36"/>
  <c r="F36"/>
  <c r="G36"/>
  <c r="C37"/>
  <c r="D37"/>
  <c r="E37"/>
  <c r="F37"/>
  <c r="G37"/>
  <c r="C38"/>
  <c r="D38"/>
  <c r="E38"/>
  <c r="F38"/>
  <c r="G38"/>
  <c r="C39"/>
  <c r="D39"/>
  <c r="E39"/>
  <c r="F39"/>
  <c r="G39"/>
  <c r="C40"/>
  <c r="D40"/>
  <c r="E40"/>
  <c r="F40"/>
  <c r="G40"/>
  <c r="C41"/>
  <c r="D41"/>
  <c r="E41"/>
  <c r="F41"/>
  <c r="G41"/>
  <c r="C42"/>
  <c r="D42"/>
  <c r="E42"/>
  <c r="F42"/>
  <c r="G42"/>
  <c r="C43"/>
  <c r="D43"/>
  <c r="E43"/>
  <c r="F43"/>
  <c r="G43"/>
  <c r="C44"/>
  <c r="D44"/>
  <c r="E44"/>
  <c r="F44"/>
  <c r="M48"/>
  <c r="M51"/>
</calcChain>
</file>

<file path=xl/sharedStrings.xml><?xml version="1.0" encoding="utf-8"?>
<sst xmlns="http://schemas.openxmlformats.org/spreadsheetml/2006/main" count="31" uniqueCount="29">
  <si>
    <r>
      <rPr>
        <u/>
        <sz val="10"/>
        <rFont val="Arial"/>
        <family val="2"/>
      </rPr>
      <t>Consigne d’utilisation du tableau</t>
    </r>
    <r>
      <rPr>
        <sz val="10"/>
        <rFont val="Arial"/>
        <family val="2"/>
      </rPr>
      <t xml:space="preserve"> : </t>
    </r>
    <r>
      <rPr>
        <b/>
        <sz val="12"/>
        <rFont val="Arial"/>
        <family val="2"/>
      </rPr>
      <t>Je complète les cellules jaunes</t>
    </r>
  </si>
  <si>
    <t>Moy Dnb blanc</t>
  </si>
  <si>
    <t>Eventuellement en ORAL</t>
  </si>
  <si>
    <r>
      <rPr>
        <sz val="10"/>
        <rFont val="Arial"/>
        <family val="2"/>
      </rPr>
      <t xml:space="preserve">Je pointe la note potentielle de mon oral du Dnb pour sa savoir son impact sur la </t>
    </r>
    <r>
      <rPr>
        <b/>
        <u/>
        <sz val="10"/>
        <rFont val="Arial"/>
        <family val="2"/>
      </rPr>
      <t>note EPREUVES TERMINALES finale</t>
    </r>
    <r>
      <rPr>
        <sz val="10"/>
        <rFont val="Arial"/>
        <family val="2"/>
      </rPr>
      <t xml:space="preserve"> en reportant le recalcul en tenant compte de cette note orale…</t>
    </r>
  </si>
  <si>
    <t>1- Je rentre la note potentielle avec ORAL ⇒</t>
  </si>
  <si>
    <t>(selon ma note orale espérée)</t>
  </si>
  <si>
    <r>
      <rPr>
        <i/>
        <sz val="8"/>
        <rFont val="Arial"/>
        <family val="2"/>
      </rPr>
      <t xml:space="preserve">(dans l’exemple ci-dessus </t>
    </r>
    <r>
      <rPr>
        <b/>
        <i/>
        <u/>
        <sz val="8"/>
        <rFont val="Arial"/>
        <family val="2"/>
      </rPr>
      <t>je rentre 9,2</t>
    </r>
    <r>
      <rPr>
        <i/>
        <sz val="8"/>
        <rFont val="Arial"/>
        <family val="2"/>
      </rPr>
      <t xml:space="preserve"> si j’avais </t>
    </r>
    <r>
      <rPr>
        <b/>
        <i/>
        <u/>
        <sz val="8"/>
        <rFont val="Arial"/>
        <family val="2"/>
      </rPr>
      <t>7,5 au Dnb blanc</t>
    </r>
    <r>
      <rPr>
        <i/>
        <sz val="8"/>
        <rFont val="Arial"/>
        <family val="2"/>
      </rPr>
      <t xml:space="preserve"> et je compte obtenir </t>
    </r>
    <r>
      <rPr>
        <b/>
        <i/>
        <u/>
        <sz val="8"/>
        <rFont val="Arial"/>
        <family val="2"/>
      </rPr>
      <t>16 sur mon ORAL</t>
    </r>
    <r>
      <rPr>
        <i/>
        <sz val="8"/>
        <rFont val="Arial"/>
        <family val="2"/>
      </rPr>
      <t xml:space="preserve">) </t>
    </r>
  </si>
  <si>
    <t>Moy Contrôle Continue</t>
  </si>
  <si>
    <t>Éventuellement en OPTION (points au dessus de 10)</t>
  </si>
  <si>
    <r>
      <rPr>
        <sz val="10"/>
        <rFont val="Arial"/>
        <family val="2"/>
      </rPr>
      <t xml:space="preserve">Je pointe la note potentielle de l’option qui me permettra de rajouter les points BONUS au calcul de la somme de mes douze notes prises en compte pour ma moyenne en CONTRÔLE CONTINU pour savoir son impacte sur </t>
    </r>
    <r>
      <rPr>
        <b/>
        <u/>
        <sz val="10"/>
        <rFont val="Arial"/>
        <family val="2"/>
      </rPr>
      <t>la note CONTRÔLE CONTINUE finale</t>
    </r>
  </si>
  <si>
    <t>2- Je rentre la note potentielle OPTION ⇒</t>
  </si>
  <si>
    <r>
      <rPr>
        <b/>
        <sz val="12"/>
        <rFont val="Arial"/>
        <family val="2"/>
      </rPr>
      <t>⇐</t>
    </r>
    <r>
      <rPr>
        <sz val="12"/>
        <rFont val="Arial"/>
        <family val="2"/>
      </rPr>
      <t xml:space="preserve"> </t>
    </r>
    <r>
      <rPr>
        <sz val="8"/>
        <rFont val="Arial"/>
        <family val="2"/>
      </rPr>
      <t>si  je n’ai pas d’option je rentre</t>
    </r>
    <r>
      <rPr>
        <b/>
        <sz val="8"/>
        <rFont val="Arial"/>
        <family val="2"/>
      </rPr>
      <t xml:space="preserve"> la note de contrôle continue mentionnée sur ma fiche retour de Dnb blanc</t>
    </r>
  </si>
  <si>
    <r>
      <rPr>
        <i/>
        <sz val="8"/>
        <rFont val="Arial"/>
        <family val="2"/>
      </rPr>
      <t xml:space="preserve">(dans l’exemple ci-dessus </t>
    </r>
    <r>
      <rPr>
        <b/>
        <i/>
        <u/>
        <sz val="8"/>
        <rFont val="Arial"/>
        <family val="2"/>
      </rPr>
      <t>je rentre 10,5</t>
    </r>
    <r>
      <rPr>
        <i/>
        <sz val="8"/>
        <rFont val="Arial"/>
        <family val="2"/>
      </rPr>
      <t xml:space="preserve"> si j’avais </t>
    </r>
    <r>
      <rPr>
        <b/>
        <i/>
        <u/>
        <sz val="8"/>
        <rFont val="Arial"/>
        <family val="2"/>
      </rPr>
      <t>10 au CONTRÔLE CONTINUE</t>
    </r>
    <r>
      <rPr>
        <i/>
        <sz val="8"/>
        <rFont val="Arial"/>
        <family val="2"/>
      </rPr>
      <t xml:space="preserve"> et je compte obtenir </t>
    </r>
    <r>
      <rPr>
        <b/>
        <i/>
        <u/>
        <sz val="8"/>
        <rFont val="Arial"/>
        <family val="2"/>
      </rPr>
      <t>16 pour mon OPTION</t>
    </r>
    <r>
      <rPr>
        <i/>
        <sz val="8"/>
        <rFont val="Arial"/>
        <family val="2"/>
      </rPr>
      <t xml:space="preserve">) </t>
    </r>
  </si>
  <si>
    <t>(par defaut avec 7,5 au Dnb blanc et 10 au CC en comptant 16 à l’ORAL et une Option à 16)</t>
  </si>
  <si>
    <t>il me faut 10 pour obtenir le Dnb</t>
  </si>
  <si>
    <t>et au final je pourrai obtenir la note globale ci-dessous pour le DnB 2026 de :</t>
  </si>
  <si>
    <t>et à 12 j’ai la mention AB</t>
  </si>
  <si>
    <t xml:space="preserve"> à 14 j’ai la mention B et TB pour 16</t>
  </si>
  <si>
    <t>Epreuves terminale Dnb blanc sans oral</t>
  </si>
  <si>
    <t>Contrôle Continu actuel</t>
  </si>
  <si>
    <t>3- Je rentre les notes de mon relevé de Dnb blanc ⇒</t>
  </si>
  <si>
    <r>
      <rPr>
        <i/>
        <sz val="8"/>
        <rFont val="Arial"/>
        <family val="2"/>
      </rPr>
      <t xml:space="preserve">Je peux noter là pour information ma moyenne obtenue au 1er SEMESTRE </t>
    </r>
    <r>
      <rPr>
        <i/>
        <sz val="12"/>
        <rFont val="Arial"/>
        <family val="2"/>
      </rPr>
      <t>⇒</t>
    </r>
    <r>
      <rPr>
        <i/>
        <sz val="8"/>
        <rFont val="Arial"/>
        <family val="2"/>
      </rPr>
      <t xml:space="preserve"> </t>
    </r>
  </si>
  <si>
    <t>Il te faut aussi travailler encore dans l’optique d’augmenter tes moyennes CONTRÔLE CONTINU sur le second semestre et EPREUVES FINALES de fin juin</t>
  </si>
  <si>
    <t>pour info mdp Protection de la feuille de calcul ⇒ dnb</t>
  </si>
  <si>
    <t xml:space="preserve">Pour un élève ayant obtenu plus de 10 </t>
  </si>
  <si>
    <t>&lt;= 1- Je rentre la note potentielle avec ORAL</t>
  </si>
  <si>
    <r>
      <t xml:space="preserve">(dans l’exemple ci-dessus </t>
    </r>
    <r>
      <rPr>
        <b/>
        <i/>
        <u/>
        <sz val="8"/>
        <rFont val="Arial"/>
        <family val="2"/>
      </rPr>
      <t>je rentre 12,96</t>
    </r>
    <r>
      <rPr>
        <i/>
        <sz val="8"/>
        <rFont val="Arial"/>
        <family val="2"/>
      </rPr>
      <t xml:space="preserve"> si j’avais </t>
    </r>
    <r>
      <rPr>
        <b/>
        <i/>
        <u/>
        <sz val="8"/>
        <rFont val="Arial"/>
        <family val="2"/>
      </rPr>
      <t>12,2 au Dnb blanc</t>
    </r>
    <r>
      <rPr>
        <i/>
        <sz val="8"/>
        <rFont val="Arial"/>
        <family val="2"/>
      </rPr>
      <t xml:space="preserve"> et je compte obtenir </t>
    </r>
    <r>
      <rPr>
        <b/>
        <i/>
        <u/>
        <sz val="8"/>
        <rFont val="Arial"/>
        <family val="2"/>
      </rPr>
      <t>16 sur mon ORAL</t>
    </r>
    <r>
      <rPr>
        <i/>
        <sz val="8"/>
        <rFont val="Arial"/>
        <family val="2"/>
      </rPr>
      <t xml:space="preserve">) </t>
    </r>
  </si>
  <si>
    <t xml:space="preserve">Il suffit de multiplier par 4 la note Moy Dnb blanc obtenue, de lui ajouter la note orale espérée et de diviser le tout par 5                           </t>
  </si>
  <si>
    <r>
      <t xml:space="preserve">exemple (12,2 / 4 </t>
    </r>
    <r>
      <rPr>
        <b/>
        <i/>
        <sz val="10"/>
        <rFont val="Arial"/>
        <family val="2"/>
      </rPr>
      <t>+</t>
    </r>
    <r>
      <rPr>
        <i/>
        <sz val="10"/>
        <rFont val="Arial"/>
        <family val="2"/>
      </rPr>
      <t xml:space="preserve"> 16) </t>
    </r>
    <r>
      <rPr>
        <b/>
        <i/>
        <sz val="10"/>
        <rFont val="Arial"/>
        <family val="2"/>
      </rPr>
      <t>/</t>
    </r>
    <r>
      <rPr>
        <i/>
        <sz val="10"/>
        <rFont val="Arial"/>
        <family val="2"/>
      </rPr>
      <t xml:space="preserve">5 = 12,96 </t>
    </r>
  </si>
</sst>
</file>

<file path=xl/styles.xml><?xml version="1.0" encoding="utf-8"?>
<styleSheet xmlns="http://schemas.openxmlformats.org/spreadsheetml/2006/main">
  <numFmts count="1">
    <numFmt numFmtId="164" formatCode="0.0"/>
  </numFmts>
  <fonts count="18">
    <font>
      <sz val="10"/>
      <name val="Arial"/>
      <family val="2"/>
    </font>
    <font>
      <u/>
      <sz val="10"/>
      <name val="Arial"/>
      <family val="2"/>
    </font>
    <font>
      <b/>
      <sz val="12"/>
      <name val="Arial"/>
      <family val="2"/>
    </font>
    <font>
      <b/>
      <sz val="8"/>
      <name val="Arial"/>
      <family val="2"/>
    </font>
    <font>
      <b/>
      <sz val="10"/>
      <name val="Arial"/>
      <family val="2"/>
    </font>
    <font>
      <b/>
      <u/>
      <sz val="10"/>
      <name val="Arial"/>
      <family val="2"/>
    </font>
    <font>
      <b/>
      <sz val="14"/>
      <name val="Arial"/>
      <family val="2"/>
    </font>
    <font>
      <i/>
      <sz val="10"/>
      <name val="Arial"/>
      <family val="2"/>
    </font>
    <font>
      <i/>
      <sz val="8"/>
      <name val="Arial"/>
      <family val="2"/>
    </font>
    <font>
      <b/>
      <i/>
      <u/>
      <sz val="8"/>
      <name val="Arial"/>
      <family val="2"/>
    </font>
    <font>
      <sz val="12"/>
      <name val="Arial"/>
      <family val="2"/>
    </font>
    <font>
      <sz val="8"/>
      <name val="Arial"/>
      <family val="2"/>
    </font>
    <font>
      <b/>
      <sz val="14"/>
      <color indexed="9"/>
      <name val="Arial"/>
      <family val="2"/>
    </font>
    <font>
      <i/>
      <sz val="12"/>
      <name val="Arial"/>
      <family val="2"/>
    </font>
    <font>
      <b/>
      <sz val="10"/>
      <color indexed="9"/>
      <name val="Arial"/>
      <family val="2"/>
    </font>
    <font>
      <sz val="10"/>
      <color theme="0"/>
      <name val="Arial"/>
      <family val="2"/>
    </font>
    <font>
      <u/>
      <sz val="10"/>
      <color theme="0"/>
      <name val="Arial"/>
      <family val="2"/>
    </font>
    <font>
      <b/>
      <i/>
      <sz val="10"/>
      <name val="Arial"/>
      <family val="2"/>
    </font>
  </fonts>
  <fills count="10">
    <fill>
      <patternFill patternType="none"/>
    </fill>
    <fill>
      <patternFill patternType="gray125"/>
    </fill>
    <fill>
      <patternFill patternType="solid">
        <fgColor indexed="22"/>
        <bgColor indexed="31"/>
      </patternFill>
    </fill>
    <fill>
      <patternFill patternType="solid">
        <fgColor indexed="51"/>
        <bgColor indexed="13"/>
      </patternFill>
    </fill>
    <fill>
      <patternFill patternType="solid">
        <fgColor indexed="13"/>
        <bgColor indexed="34"/>
      </patternFill>
    </fill>
    <fill>
      <patternFill patternType="solid">
        <fgColor indexed="45"/>
        <bgColor indexed="47"/>
      </patternFill>
    </fill>
    <fill>
      <patternFill patternType="solid">
        <fgColor indexed="30"/>
        <bgColor indexed="54"/>
      </patternFill>
    </fill>
    <fill>
      <patternFill patternType="solid">
        <fgColor indexed="31"/>
        <bgColor indexed="22"/>
      </patternFill>
    </fill>
    <fill>
      <patternFill patternType="solid">
        <fgColor indexed="10"/>
        <bgColor indexed="60"/>
      </patternFill>
    </fill>
    <fill>
      <patternFill patternType="solid">
        <fgColor theme="2" tint="-0.499984740745262"/>
        <bgColor indexed="64"/>
      </patternFill>
    </fill>
  </fills>
  <borders count="20">
    <border>
      <left/>
      <right/>
      <top/>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0" fillId="2" borderId="1" xfId="0" applyFill="1" applyBorder="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4" fillId="3" borderId="1" xfId="0" applyFont="1" applyFill="1" applyBorder="1" applyAlignment="1">
      <alignment horizontal="center"/>
    </xf>
    <xf numFmtId="164" fontId="0" fillId="0" borderId="1" xfId="0" applyNumberFormat="1" applyBorder="1" applyAlignment="1">
      <alignment horizontal="center"/>
    </xf>
    <xf numFmtId="164" fontId="4" fillId="5" borderId="1" xfId="0" applyNumberFormat="1" applyFont="1" applyFill="1" applyBorder="1" applyAlignment="1">
      <alignment horizontal="center"/>
    </xf>
    <xf numFmtId="164" fontId="0" fillId="0" borderId="0" xfId="0" applyNumberFormat="1" applyAlignment="1">
      <alignment horizontal="center"/>
    </xf>
    <xf numFmtId="0" fontId="11" fillId="0" borderId="1" xfId="0" applyFont="1" applyBorder="1" applyAlignment="1">
      <alignment horizontal="center" wrapText="1"/>
    </xf>
    <xf numFmtId="0" fontId="13" fillId="4" borderId="1" xfId="0" applyFont="1" applyFill="1" applyBorder="1" applyAlignment="1" applyProtection="1">
      <alignment horizontal="center"/>
      <protection locked="0"/>
    </xf>
    <xf numFmtId="0" fontId="1" fillId="0" borderId="0" xfId="0" applyFont="1" applyBorder="1" applyAlignment="1">
      <alignment horizontal="center" vertical="center"/>
    </xf>
    <xf numFmtId="0" fontId="0" fillId="0" borderId="0" xfId="0" applyFont="1" applyBorder="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center" vertical="center" wrapText="1"/>
    </xf>
    <xf numFmtId="0" fontId="4" fillId="0" borderId="2" xfId="0" applyFont="1" applyBorder="1" applyAlignment="1">
      <alignment horizontal="center" vertical="center"/>
    </xf>
    <xf numFmtId="0" fontId="6" fillId="4"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8"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1" xfId="0" applyFont="1" applyBorder="1" applyAlignment="1">
      <alignment horizontal="center" vertical="center" wrapText="1"/>
    </xf>
    <xf numFmtId="164" fontId="4" fillId="0" borderId="4" xfId="0" applyNumberFormat="1" applyFont="1" applyBorder="1" applyAlignment="1">
      <alignment horizontal="center" vertical="center"/>
    </xf>
    <xf numFmtId="0" fontId="2" fillId="0" borderId="0" xfId="0" applyFont="1" applyBorder="1" applyAlignment="1">
      <alignment horizontal="center" vertical="center" wrapText="1"/>
    </xf>
    <xf numFmtId="0" fontId="7" fillId="0" borderId="5" xfId="0" applyFont="1" applyBorder="1" applyAlignment="1">
      <alignment horizontal="center" vertical="center"/>
    </xf>
    <xf numFmtId="0" fontId="8" fillId="0" borderId="0" xfId="0" applyFont="1" applyBorder="1" applyAlignment="1">
      <alignment horizontal="center" wrapText="1"/>
    </xf>
    <xf numFmtId="2" fontId="12" fillId="6" borderId="6" xfId="0" applyNumberFormat="1" applyFont="1" applyFill="1" applyBorder="1" applyAlignment="1">
      <alignment horizontal="center" vertical="center"/>
    </xf>
    <xf numFmtId="0" fontId="11" fillId="0" borderId="2" xfId="0" applyFont="1" applyBorder="1" applyAlignment="1">
      <alignment horizontal="center" vertical="center"/>
    </xf>
    <xf numFmtId="0" fontId="2" fillId="0" borderId="0"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2" fontId="7" fillId="7" borderId="0" xfId="0" applyNumberFormat="1" applyFont="1" applyFill="1" applyBorder="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0" fillId="4" borderId="1" xfId="0" applyFill="1" applyBorder="1" applyAlignment="1" applyProtection="1">
      <alignment horizontal="center" vertical="center"/>
      <protection locked="0"/>
    </xf>
    <xf numFmtId="0" fontId="14" fillId="8" borderId="8" xfId="0" applyFont="1" applyFill="1" applyBorder="1" applyAlignment="1">
      <alignment horizontal="center" vertical="center" wrapText="1"/>
    </xf>
    <xf numFmtId="0" fontId="8" fillId="2" borderId="0"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5" fillId="9" borderId="10" xfId="0" applyFont="1" applyFill="1" applyBorder="1" applyAlignment="1">
      <alignment horizontal="center"/>
    </xf>
    <xf numFmtId="0" fontId="15" fillId="9" borderId="11" xfId="0" applyFont="1" applyFill="1" applyBorder="1" applyAlignment="1">
      <alignment horizont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16" fillId="9" borderId="9" xfId="0" applyFont="1" applyFill="1" applyBorder="1" applyAlignment="1">
      <alignment horizontal="center"/>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2A6099"/>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AA95"/>
      <rgbColor rgb="00CC99FF"/>
      <rgbColor rgb="00FFCC99"/>
      <rgbColor rgb="003366FF"/>
      <rgbColor rgb="0033CCCC"/>
      <rgbColor rgb="0099CC00"/>
      <rgbColor rgb="00FFD428"/>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7"/>
  <sheetViews>
    <sheetView tabSelected="1" zoomScale="140" zoomScaleNormal="140" workbookViewId="0">
      <selection activeCell="J3" sqref="J3"/>
    </sheetView>
  </sheetViews>
  <sheetFormatPr baseColWidth="10" defaultColWidth="11.5703125" defaultRowHeight="12.75"/>
  <cols>
    <col min="1" max="1" width="4.28515625" customWidth="1"/>
    <col min="2" max="2" width="14.85546875" customWidth="1"/>
    <col min="3" max="7" width="5.140625" customWidth="1"/>
    <col min="8" max="8" width="2.140625" customWidth="1"/>
    <col min="13" max="14" width="4.7109375" customWidth="1"/>
  </cols>
  <sheetData>
    <row r="1" spans="2:17" ht="15.75">
      <c r="B1" s="10" t="s">
        <v>0</v>
      </c>
      <c r="C1" s="10"/>
      <c r="D1" s="10"/>
      <c r="E1" s="10"/>
      <c r="F1" s="10"/>
      <c r="G1" s="10"/>
      <c r="H1" s="10"/>
      <c r="I1" s="10"/>
      <c r="J1" s="10"/>
      <c r="K1" s="10"/>
      <c r="L1" s="10"/>
    </row>
    <row r="3" spans="2:17">
      <c r="B3" s="11" t="s">
        <v>1</v>
      </c>
      <c r="C3" s="12" t="s">
        <v>2</v>
      </c>
      <c r="D3" s="12"/>
      <c r="E3" s="12"/>
      <c r="F3" s="12"/>
      <c r="G3" s="12"/>
    </row>
    <row r="4" spans="2:17">
      <c r="B4" s="11"/>
      <c r="C4" s="1">
        <v>12</v>
      </c>
      <c r="D4" s="1">
        <v>14</v>
      </c>
      <c r="E4" s="1">
        <v>16</v>
      </c>
      <c r="F4" s="1">
        <v>18</v>
      </c>
      <c r="G4" s="1">
        <v>20</v>
      </c>
    </row>
    <row r="5" spans="2:17" ht="12.75" customHeight="1">
      <c r="B5" s="2">
        <v>5</v>
      </c>
      <c r="C5" s="3">
        <f t="shared" ref="C5:C15" si="0">($B5*4+C$4)/5</f>
        <v>6.4</v>
      </c>
      <c r="D5" s="3">
        <f t="shared" ref="D5:D15" si="1">($B5*4+D$4)/5</f>
        <v>6.8</v>
      </c>
      <c r="E5" s="3">
        <f t="shared" ref="E5:E15" si="2">($B5*4+E$4)/5</f>
        <v>7.2</v>
      </c>
      <c r="F5" s="3">
        <f t="shared" ref="F5:F15" si="3">($B5*4+F$4)/5</f>
        <v>7.6</v>
      </c>
      <c r="G5" s="3">
        <f t="shared" ref="G5:G15" si="4">($B5*4+G$4)/5</f>
        <v>8</v>
      </c>
      <c r="I5" s="13" t="s">
        <v>3</v>
      </c>
      <c r="J5" s="13"/>
      <c r="K5" s="13"/>
      <c r="L5" s="13"/>
      <c r="N5" s="49" t="s">
        <v>24</v>
      </c>
      <c r="O5" s="41"/>
      <c r="P5" s="41"/>
      <c r="Q5" s="42"/>
    </row>
    <row r="6" spans="2:17" ht="12.75" customHeight="1">
      <c r="B6" s="2">
        <v>5.5</v>
      </c>
      <c r="C6" s="3">
        <f t="shared" si="0"/>
        <v>6.8</v>
      </c>
      <c r="D6" s="3">
        <f t="shared" si="1"/>
        <v>7.2</v>
      </c>
      <c r="E6" s="3">
        <f t="shared" si="2"/>
        <v>7.6</v>
      </c>
      <c r="F6" s="3">
        <f t="shared" si="3"/>
        <v>8</v>
      </c>
      <c r="G6" s="3">
        <f t="shared" si="4"/>
        <v>8.4</v>
      </c>
      <c r="I6" s="13"/>
      <c r="J6" s="13"/>
      <c r="K6" s="13"/>
      <c r="L6" s="13"/>
      <c r="N6" s="43" t="s">
        <v>27</v>
      </c>
      <c r="O6" s="44"/>
      <c r="P6" s="44"/>
      <c r="Q6" s="45"/>
    </row>
    <row r="7" spans="2:17">
      <c r="B7" s="2">
        <v>6</v>
      </c>
      <c r="C7" s="3">
        <f t="shared" si="0"/>
        <v>7.2</v>
      </c>
      <c r="D7" s="3">
        <f t="shared" si="1"/>
        <v>7.6</v>
      </c>
      <c r="E7" s="3">
        <f t="shared" si="2"/>
        <v>8</v>
      </c>
      <c r="F7" s="3">
        <f t="shared" si="3"/>
        <v>8.4</v>
      </c>
      <c r="G7" s="3">
        <f t="shared" si="4"/>
        <v>8.8000000000000007</v>
      </c>
      <c r="I7" s="13"/>
      <c r="J7" s="13"/>
      <c r="K7" s="13"/>
      <c r="L7" s="13"/>
      <c r="N7" s="46"/>
      <c r="O7" s="47"/>
      <c r="P7" s="47"/>
      <c r="Q7" s="48"/>
    </row>
    <row r="8" spans="2:17">
      <c r="B8" s="2">
        <v>6.5</v>
      </c>
      <c r="C8" s="3">
        <f t="shared" si="0"/>
        <v>7.6</v>
      </c>
      <c r="D8" s="3">
        <f t="shared" si="1"/>
        <v>8</v>
      </c>
      <c r="E8" s="3">
        <f t="shared" si="2"/>
        <v>8.4</v>
      </c>
      <c r="F8" s="3">
        <f t="shared" si="3"/>
        <v>8.8000000000000007</v>
      </c>
      <c r="G8" s="3">
        <f t="shared" si="4"/>
        <v>9.1999999999999993</v>
      </c>
      <c r="I8" s="13"/>
      <c r="J8" s="13"/>
      <c r="K8" s="13"/>
      <c r="L8" s="13"/>
      <c r="N8" s="46"/>
      <c r="O8" s="47"/>
      <c r="P8" s="47"/>
      <c r="Q8" s="48"/>
    </row>
    <row r="9" spans="2:17">
      <c r="B9" s="2">
        <v>7</v>
      </c>
      <c r="C9" s="3">
        <f t="shared" si="0"/>
        <v>8</v>
      </c>
      <c r="D9" s="3">
        <f t="shared" si="1"/>
        <v>8.4</v>
      </c>
      <c r="E9" s="3">
        <f t="shared" si="2"/>
        <v>8.8000000000000007</v>
      </c>
      <c r="F9" s="3">
        <f t="shared" si="3"/>
        <v>9.1999999999999993</v>
      </c>
      <c r="G9" s="3">
        <f t="shared" si="4"/>
        <v>9.6</v>
      </c>
      <c r="I9" s="13"/>
      <c r="J9" s="13"/>
      <c r="K9" s="13"/>
      <c r="L9" s="13"/>
      <c r="N9" s="46"/>
      <c r="O9" s="47"/>
      <c r="P9" s="47"/>
      <c r="Q9" s="48"/>
    </row>
    <row r="10" spans="2:17">
      <c r="B10" s="2">
        <v>7.5</v>
      </c>
      <c r="C10" s="3">
        <f t="shared" si="0"/>
        <v>8.4</v>
      </c>
      <c r="D10" s="3">
        <f t="shared" si="1"/>
        <v>8.8000000000000007</v>
      </c>
      <c r="E10" s="4">
        <f t="shared" si="2"/>
        <v>9.1999999999999993</v>
      </c>
      <c r="F10" s="3">
        <f t="shared" si="3"/>
        <v>9.6</v>
      </c>
      <c r="G10" s="3">
        <f t="shared" si="4"/>
        <v>10</v>
      </c>
      <c r="I10" s="13"/>
      <c r="J10" s="13"/>
      <c r="K10" s="13"/>
      <c r="L10" s="13"/>
      <c r="N10" s="46"/>
      <c r="O10" s="47"/>
      <c r="P10" s="47"/>
      <c r="Q10" s="48"/>
    </row>
    <row r="11" spans="2:17">
      <c r="B11" s="2">
        <v>8</v>
      </c>
      <c r="C11" s="3">
        <f t="shared" si="0"/>
        <v>8.8000000000000007</v>
      </c>
      <c r="D11" s="3">
        <f t="shared" si="1"/>
        <v>9.1999999999999993</v>
      </c>
      <c r="E11" s="3">
        <f t="shared" si="2"/>
        <v>9.6</v>
      </c>
      <c r="F11" s="3">
        <f t="shared" si="3"/>
        <v>10</v>
      </c>
      <c r="G11" s="3">
        <f t="shared" si="4"/>
        <v>10.4</v>
      </c>
      <c r="I11" s="13"/>
      <c r="J11" s="13"/>
      <c r="K11" s="13"/>
      <c r="L11" s="13"/>
      <c r="N11" s="46"/>
      <c r="O11" s="47"/>
      <c r="P11" s="47"/>
      <c r="Q11" s="48"/>
    </row>
    <row r="12" spans="2:17">
      <c r="B12" s="2">
        <v>8.5</v>
      </c>
      <c r="C12" s="3">
        <f t="shared" si="0"/>
        <v>9.1999999999999993</v>
      </c>
      <c r="D12" s="3">
        <f t="shared" si="1"/>
        <v>9.6</v>
      </c>
      <c r="E12" s="3">
        <f t="shared" si="2"/>
        <v>10</v>
      </c>
      <c r="F12" s="3">
        <f t="shared" si="3"/>
        <v>10.4</v>
      </c>
      <c r="G12" s="3">
        <f t="shared" si="4"/>
        <v>10.8</v>
      </c>
      <c r="I12" s="13"/>
      <c r="J12" s="13"/>
      <c r="K12" s="13"/>
      <c r="L12" s="13"/>
      <c r="N12" s="46"/>
      <c r="O12" s="47"/>
      <c r="P12" s="47"/>
      <c r="Q12" s="48"/>
    </row>
    <row r="13" spans="2:17">
      <c r="B13" s="2">
        <v>9</v>
      </c>
      <c r="C13" s="3">
        <f t="shared" si="0"/>
        <v>9.6</v>
      </c>
      <c r="D13" s="3">
        <f t="shared" si="1"/>
        <v>10</v>
      </c>
      <c r="E13" s="3">
        <f t="shared" si="2"/>
        <v>10.4</v>
      </c>
      <c r="F13" s="3">
        <f t="shared" si="3"/>
        <v>10.8</v>
      </c>
      <c r="G13" s="3">
        <f t="shared" si="4"/>
        <v>11.2</v>
      </c>
      <c r="I13" s="13"/>
      <c r="J13" s="13"/>
      <c r="K13" s="13"/>
      <c r="L13" s="13"/>
      <c r="N13" s="50" t="s">
        <v>28</v>
      </c>
      <c r="O13" s="51"/>
      <c r="P13" s="51"/>
      <c r="Q13" s="52"/>
    </row>
    <row r="14" spans="2:17">
      <c r="B14" s="2">
        <v>9.5</v>
      </c>
      <c r="C14" s="3">
        <f t="shared" si="0"/>
        <v>10</v>
      </c>
      <c r="D14" s="3">
        <f t="shared" si="1"/>
        <v>10.4</v>
      </c>
      <c r="E14" s="3">
        <f t="shared" si="2"/>
        <v>10.8</v>
      </c>
      <c r="F14" s="3">
        <f t="shared" si="3"/>
        <v>11.2</v>
      </c>
      <c r="G14" s="3">
        <f t="shared" si="4"/>
        <v>11.6</v>
      </c>
      <c r="I14" s="13"/>
      <c r="J14" s="13"/>
      <c r="K14" s="13"/>
      <c r="L14" s="13"/>
      <c r="N14" s="50"/>
      <c r="O14" s="51"/>
      <c r="P14" s="51"/>
      <c r="Q14" s="52"/>
    </row>
    <row r="15" spans="2:17">
      <c r="B15" s="2">
        <v>10</v>
      </c>
      <c r="C15" s="3">
        <f t="shared" si="0"/>
        <v>10.4</v>
      </c>
      <c r="D15" s="3">
        <f t="shared" si="1"/>
        <v>10.8</v>
      </c>
      <c r="E15" s="3">
        <f t="shared" si="2"/>
        <v>11.2</v>
      </c>
      <c r="F15" s="3">
        <f t="shared" si="3"/>
        <v>11.6</v>
      </c>
      <c r="G15" s="3">
        <f t="shared" si="4"/>
        <v>12</v>
      </c>
      <c r="I15" s="13"/>
      <c r="J15" s="13"/>
      <c r="K15" s="13"/>
      <c r="L15" s="13"/>
      <c r="N15" s="53"/>
      <c r="O15" s="54"/>
      <c r="P15" s="54"/>
      <c r="Q15" s="55"/>
    </row>
    <row r="16" spans="2:17">
      <c r="B16" s="14" t="s">
        <v>4</v>
      </c>
      <c r="C16" s="14"/>
      <c r="D16" s="14"/>
      <c r="E16" s="14"/>
      <c r="F16" s="14"/>
      <c r="G16" s="14"/>
      <c r="H16" s="14"/>
      <c r="I16" s="15">
        <v>9.1999999999999993</v>
      </c>
      <c r="J16" s="15"/>
      <c r="K16" s="15"/>
      <c r="L16" s="15"/>
      <c r="N16" s="35" t="s">
        <v>25</v>
      </c>
      <c r="O16" s="36"/>
      <c r="P16" s="36"/>
      <c r="Q16" s="37"/>
    </row>
    <row r="17" spans="2:17">
      <c r="B17" s="16" t="s">
        <v>5</v>
      </c>
      <c r="C17" s="16"/>
      <c r="D17" s="16"/>
      <c r="E17" s="16"/>
      <c r="F17" s="16"/>
      <c r="G17" s="16"/>
      <c r="H17" s="16"/>
      <c r="I17" s="15"/>
      <c r="J17" s="15"/>
      <c r="K17" s="15"/>
      <c r="L17" s="15"/>
      <c r="N17" s="38" t="s">
        <v>5</v>
      </c>
      <c r="O17" s="39"/>
      <c r="P17" s="39"/>
      <c r="Q17" s="40"/>
    </row>
    <row r="18" spans="2:17" ht="27" customHeight="1">
      <c r="I18" s="17" t="s">
        <v>6</v>
      </c>
      <c r="J18" s="17"/>
      <c r="K18" s="17"/>
      <c r="L18" s="17"/>
      <c r="N18" s="17" t="s">
        <v>26</v>
      </c>
      <c r="O18" s="17"/>
      <c r="P18" s="17"/>
      <c r="Q18" s="17"/>
    </row>
    <row r="19" spans="2:17" ht="21.95" customHeight="1">
      <c r="B19" s="18" t="s">
        <v>7</v>
      </c>
      <c r="C19" s="19" t="s">
        <v>8</v>
      </c>
      <c r="D19" s="19"/>
      <c r="E19" s="19"/>
      <c r="F19" s="19"/>
      <c r="G19" s="19"/>
    </row>
    <row r="20" spans="2:17">
      <c r="B20" s="18"/>
      <c r="C20" s="1">
        <v>2</v>
      </c>
      <c r="D20" s="1">
        <v>4</v>
      </c>
      <c r="E20" s="1">
        <v>6</v>
      </c>
      <c r="F20" s="1">
        <v>8</v>
      </c>
      <c r="G20" s="1">
        <v>10</v>
      </c>
    </row>
    <row r="21" spans="2:17" ht="12.75" customHeight="1">
      <c r="B21" s="2">
        <v>5</v>
      </c>
      <c r="C21" s="5">
        <f t="shared" ref="C21:C44" si="5">($B21*12+C$20)/12</f>
        <v>5.166666666666667</v>
      </c>
      <c r="D21" s="5">
        <f t="shared" ref="D21:D44" si="6">($B21*12+D$20)/12</f>
        <v>5.333333333333333</v>
      </c>
      <c r="E21" s="5">
        <f t="shared" ref="E21:E44" si="7">($B21*12+E$20)/12</f>
        <v>5.5</v>
      </c>
      <c r="F21" s="5">
        <f t="shared" ref="F21:F44" si="8">($B21*12+F$20)/12</f>
        <v>5.666666666666667</v>
      </c>
      <c r="G21" s="5">
        <f t="shared" ref="G21:G43" si="9">($B21*12+G$20)/12</f>
        <v>5.833333333333333</v>
      </c>
      <c r="I21" s="13" t="s">
        <v>9</v>
      </c>
      <c r="J21" s="13"/>
      <c r="K21" s="13"/>
      <c r="L21" s="13"/>
    </row>
    <row r="22" spans="2:17">
      <c r="B22" s="2">
        <v>5.5</v>
      </c>
      <c r="C22" s="5">
        <f t="shared" si="5"/>
        <v>5.666666666666667</v>
      </c>
      <c r="D22" s="5">
        <f t="shared" si="6"/>
        <v>5.833333333333333</v>
      </c>
      <c r="E22" s="5">
        <f t="shared" si="7"/>
        <v>6</v>
      </c>
      <c r="F22" s="5">
        <f t="shared" si="8"/>
        <v>6.166666666666667</v>
      </c>
      <c r="G22" s="5">
        <f t="shared" si="9"/>
        <v>6.333333333333333</v>
      </c>
      <c r="I22" s="13"/>
      <c r="J22" s="13"/>
      <c r="K22" s="13"/>
      <c r="L22" s="13"/>
    </row>
    <row r="23" spans="2:17">
      <c r="B23" s="2">
        <v>6</v>
      </c>
      <c r="C23" s="5">
        <f t="shared" si="5"/>
        <v>6.166666666666667</v>
      </c>
      <c r="D23" s="5">
        <f t="shared" si="6"/>
        <v>6.333333333333333</v>
      </c>
      <c r="E23" s="5">
        <f t="shared" si="7"/>
        <v>6.5</v>
      </c>
      <c r="F23" s="5">
        <f t="shared" si="8"/>
        <v>6.666666666666667</v>
      </c>
      <c r="G23" s="5">
        <f t="shared" si="9"/>
        <v>6.833333333333333</v>
      </c>
      <c r="I23" s="13"/>
      <c r="J23" s="13"/>
      <c r="K23" s="13"/>
      <c r="L23" s="13"/>
    </row>
    <row r="24" spans="2:17">
      <c r="B24" s="2">
        <v>6.5</v>
      </c>
      <c r="C24" s="5">
        <f t="shared" si="5"/>
        <v>6.666666666666667</v>
      </c>
      <c r="D24" s="5">
        <f t="shared" si="6"/>
        <v>6.833333333333333</v>
      </c>
      <c r="E24" s="5">
        <f t="shared" si="7"/>
        <v>7</v>
      </c>
      <c r="F24" s="5">
        <f t="shared" si="8"/>
        <v>7.166666666666667</v>
      </c>
      <c r="G24" s="5">
        <f t="shared" si="9"/>
        <v>7.333333333333333</v>
      </c>
      <c r="I24" s="13"/>
      <c r="J24" s="13"/>
      <c r="K24" s="13"/>
      <c r="L24" s="13"/>
    </row>
    <row r="25" spans="2:17">
      <c r="B25" s="2">
        <v>7</v>
      </c>
      <c r="C25" s="5">
        <f t="shared" si="5"/>
        <v>7.166666666666667</v>
      </c>
      <c r="D25" s="5">
        <f t="shared" si="6"/>
        <v>7.333333333333333</v>
      </c>
      <c r="E25" s="5">
        <f t="shared" si="7"/>
        <v>7.5</v>
      </c>
      <c r="F25" s="5">
        <f t="shared" si="8"/>
        <v>7.666666666666667</v>
      </c>
      <c r="G25" s="5">
        <f t="shared" si="9"/>
        <v>7.833333333333333</v>
      </c>
      <c r="I25" s="13"/>
      <c r="J25" s="13"/>
      <c r="K25" s="13"/>
      <c r="L25" s="13"/>
    </row>
    <row r="26" spans="2:17">
      <c r="B26" s="2">
        <v>7.5</v>
      </c>
      <c r="C26" s="5">
        <f t="shared" si="5"/>
        <v>7.666666666666667</v>
      </c>
      <c r="D26" s="5">
        <f t="shared" si="6"/>
        <v>7.833333333333333</v>
      </c>
      <c r="E26" s="5">
        <f t="shared" si="7"/>
        <v>8</v>
      </c>
      <c r="F26" s="5">
        <f t="shared" si="8"/>
        <v>8.1666666666666661</v>
      </c>
      <c r="G26" s="5">
        <f t="shared" si="9"/>
        <v>8.3333333333333339</v>
      </c>
      <c r="I26" s="13"/>
      <c r="J26" s="13"/>
      <c r="K26" s="13"/>
      <c r="L26" s="13"/>
    </row>
    <row r="27" spans="2:17">
      <c r="B27" s="2">
        <v>8</v>
      </c>
      <c r="C27" s="5">
        <f t="shared" si="5"/>
        <v>8.1666666666666661</v>
      </c>
      <c r="D27" s="5">
        <f t="shared" si="6"/>
        <v>8.3333333333333339</v>
      </c>
      <c r="E27" s="5">
        <f t="shared" si="7"/>
        <v>8.5</v>
      </c>
      <c r="F27" s="5">
        <f t="shared" si="8"/>
        <v>8.6666666666666661</v>
      </c>
      <c r="G27" s="5">
        <f t="shared" si="9"/>
        <v>8.8333333333333339</v>
      </c>
      <c r="I27" s="13"/>
      <c r="J27" s="13"/>
      <c r="K27" s="13"/>
      <c r="L27" s="13"/>
    </row>
    <row r="28" spans="2:17">
      <c r="B28" s="2">
        <v>8.5</v>
      </c>
      <c r="C28" s="5">
        <f t="shared" si="5"/>
        <v>8.6666666666666661</v>
      </c>
      <c r="D28" s="5">
        <f t="shared" si="6"/>
        <v>8.8333333333333339</v>
      </c>
      <c r="E28" s="5">
        <f t="shared" si="7"/>
        <v>9</v>
      </c>
      <c r="F28" s="5">
        <f t="shared" si="8"/>
        <v>9.1666666666666661</v>
      </c>
      <c r="G28" s="5">
        <f t="shared" si="9"/>
        <v>9.3333333333333339</v>
      </c>
      <c r="I28" s="13"/>
      <c r="J28" s="13"/>
      <c r="K28" s="13"/>
      <c r="L28" s="13"/>
    </row>
    <row r="29" spans="2:17">
      <c r="B29" s="2">
        <v>9</v>
      </c>
      <c r="C29" s="5">
        <f t="shared" si="5"/>
        <v>9.1666666666666661</v>
      </c>
      <c r="D29" s="5">
        <f t="shared" si="6"/>
        <v>9.3333333333333339</v>
      </c>
      <c r="E29" s="5">
        <f t="shared" si="7"/>
        <v>9.5</v>
      </c>
      <c r="F29" s="5">
        <f t="shared" si="8"/>
        <v>9.6666666666666661</v>
      </c>
      <c r="G29" s="5">
        <f t="shared" si="9"/>
        <v>9.8333333333333339</v>
      </c>
      <c r="I29" s="13"/>
      <c r="J29" s="13"/>
      <c r="K29" s="13"/>
      <c r="L29" s="13"/>
    </row>
    <row r="30" spans="2:17">
      <c r="B30" s="2">
        <v>9.5</v>
      </c>
      <c r="C30" s="5">
        <f t="shared" si="5"/>
        <v>9.6666666666666661</v>
      </c>
      <c r="D30" s="5">
        <f t="shared" si="6"/>
        <v>9.8333333333333339</v>
      </c>
      <c r="E30" s="5">
        <f t="shared" si="7"/>
        <v>10</v>
      </c>
      <c r="F30" s="5">
        <f t="shared" si="8"/>
        <v>10.166666666666666</v>
      </c>
      <c r="G30" s="5">
        <f t="shared" si="9"/>
        <v>10.333333333333334</v>
      </c>
      <c r="I30" s="13"/>
      <c r="J30" s="13"/>
      <c r="K30" s="13"/>
      <c r="L30" s="13"/>
    </row>
    <row r="31" spans="2:17">
      <c r="B31" s="2">
        <v>10</v>
      </c>
      <c r="C31" s="5">
        <f t="shared" si="5"/>
        <v>10.166666666666666</v>
      </c>
      <c r="D31" s="5">
        <f t="shared" si="6"/>
        <v>10.333333333333334</v>
      </c>
      <c r="E31" s="6">
        <f t="shared" si="7"/>
        <v>10.5</v>
      </c>
      <c r="F31" s="5">
        <f t="shared" si="8"/>
        <v>10.666666666666666</v>
      </c>
      <c r="G31" s="5">
        <f t="shared" si="9"/>
        <v>10.833333333333334</v>
      </c>
      <c r="I31" s="13"/>
      <c r="J31" s="13"/>
      <c r="K31" s="13"/>
      <c r="L31" s="13"/>
    </row>
    <row r="32" spans="2:17">
      <c r="B32" s="2">
        <v>10.5</v>
      </c>
      <c r="C32" s="5">
        <f t="shared" si="5"/>
        <v>10.666666666666666</v>
      </c>
      <c r="D32" s="5">
        <f t="shared" si="6"/>
        <v>10.833333333333334</v>
      </c>
      <c r="E32" s="5">
        <f t="shared" si="7"/>
        <v>11</v>
      </c>
      <c r="F32" s="5">
        <f t="shared" si="8"/>
        <v>11.166666666666666</v>
      </c>
      <c r="G32" s="5">
        <f t="shared" si="9"/>
        <v>11.333333333333334</v>
      </c>
      <c r="I32" s="13"/>
      <c r="J32" s="13"/>
      <c r="K32" s="13"/>
      <c r="L32" s="13"/>
    </row>
    <row r="33" spans="1:17">
      <c r="B33" s="2">
        <v>11</v>
      </c>
      <c r="C33" s="5">
        <f t="shared" si="5"/>
        <v>11.166666666666666</v>
      </c>
      <c r="D33" s="5">
        <f t="shared" si="6"/>
        <v>11.333333333333334</v>
      </c>
      <c r="E33" s="5">
        <f t="shared" si="7"/>
        <v>11.5</v>
      </c>
      <c r="F33" s="5">
        <f t="shared" si="8"/>
        <v>11.666666666666666</v>
      </c>
      <c r="G33" s="5">
        <f t="shared" si="9"/>
        <v>11.833333333333334</v>
      </c>
      <c r="I33" s="13"/>
      <c r="J33" s="13"/>
      <c r="K33" s="13"/>
      <c r="L33" s="13"/>
    </row>
    <row r="34" spans="1:17">
      <c r="B34" s="2">
        <v>11.5</v>
      </c>
      <c r="C34" s="5">
        <f t="shared" si="5"/>
        <v>11.666666666666666</v>
      </c>
      <c r="D34" s="5">
        <f t="shared" si="6"/>
        <v>11.833333333333334</v>
      </c>
      <c r="E34" s="5">
        <f t="shared" si="7"/>
        <v>12</v>
      </c>
      <c r="F34" s="5">
        <f t="shared" si="8"/>
        <v>12.166666666666666</v>
      </c>
      <c r="G34" s="5">
        <f t="shared" si="9"/>
        <v>12.333333333333334</v>
      </c>
      <c r="I34" s="13"/>
      <c r="J34" s="13"/>
      <c r="K34" s="13"/>
      <c r="L34" s="13"/>
    </row>
    <row r="35" spans="1:17">
      <c r="B35" s="2">
        <v>12</v>
      </c>
      <c r="C35" s="5">
        <f t="shared" si="5"/>
        <v>12.166666666666666</v>
      </c>
      <c r="D35" s="5">
        <f t="shared" si="6"/>
        <v>12.333333333333334</v>
      </c>
      <c r="E35" s="5">
        <f t="shared" si="7"/>
        <v>12.5</v>
      </c>
      <c r="F35" s="5">
        <f t="shared" si="8"/>
        <v>12.666666666666666</v>
      </c>
      <c r="G35" s="5">
        <f t="shared" si="9"/>
        <v>12.833333333333334</v>
      </c>
      <c r="I35" s="13"/>
      <c r="J35" s="13"/>
      <c r="K35" s="13"/>
      <c r="L35" s="13"/>
    </row>
    <row r="36" spans="1:17">
      <c r="B36" s="2">
        <v>12.5</v>
      </c>
      <c r="C36" s="5">
        <f t="shared" si="5"/>
        <v>12.666666666666666</v>
      </c>
      <c r="D36" s="5">
        <f t="shared" si="6"/>
        <v>12.833333333333334</v>
      </c>
      <c r="E36" s="5">
        <f t="shared" si="7"/>
        <v>13</v>
      </c>
      <c r="F36" s="5">
        <f t="shared" si="8"/>
        <v>13.166666666666666</v>
      </c>
      <c r="G36" s="5">
        <f t="shared" si="9"/>
        <v>13.333333333333334</v>
      </c>
      <c r="I36" s="13"/>
      <c r="J36" s="13"/>
      <c r="K36" s="13"/>
      <c r="L36" s="13"/>
    </row>
    <row r="37" spans="1:17">
      <c r="B37" s="2">
        <v>13</v>
      </c>
      <c r="C37" s="5">
        <f t="shared" si="5"/>
        <v>13.166666666666666</v>
      </c>
      <c r="D37" s="5">
        <f t="shared" si="6"/>
        <v>13.333333333333334</v>
      </c>
      <c r="E37" s="5">
        <f t="shared" si="7"/>
        <v>13.5</v>
      </c>
      <c r="F37" s="5">
        <f t="shared" si="8"/>
        <v>13.666666666666666</v>
      </c>
      <c r="G37" s="5">
        <f t="shared" si="9"/>
        <v>13.833333333333334</v>
      </c>
      <c r="I37" s="13"/>
      <c r="J37" s="13"/>
      <c r="K37" s="13"/>
      <c r="L37" s="13"/>
    </row>
    <row r="38" spans="1:17">
      <c r="B38" s="2">
        <v>13.5</v>
      </c>
      <c r="C38" s="5">
        <f t="shared" si="5"/>
        <v>13.666666666666666</v>
      </c>
      <c r="D38" s="5">
        <f t="shared" si="6"/>
        <v>13.833333333333334</v>
      </c>
      <c r="E38" s="5">
        <f t="shared" si="7"/>
        <v>14</v>
      </c>
      <c r="F38" s="5">
        <f t="shared" si="8"/>
        <v>14.166666666666666</v>
      </c>
      <c r="G38" s="5">
        <f t="shared" si="9"/>
        <v>14.333333333333334</v>
      </c>
      <c r="I38" s="13"/>
      <c r="J38" s="13"/>
      <c r="K38" s="13"/>
      <c r="L38" s="13"/>
    </row>
    <row r="39" spans="1:17">
      <c r="B39" s="2">
        <v>14</v>
      </c>
      <c r="C39" s="5">
        <f t="shared" si="5"/>
        <v>14.166666666666666</v>
      </c>
      <c r="D39" s="5">
        <f t="shared" si="6"/>
        <v>14.333333333333334</v>
      </c>
      <c r="E39" s="5">
        <f t="shared" si="7"/>
        <v>14.5</v>
      </c>
      <c r="F39" s="5">
        <f t="shared" si="8"/>
        <v>14.666666666666666</v>
      </c>
      <c r="G39" s="5">
        <f t="shared" si="9"/>
        <v>14.833333333333334</v>
      </c>
      <c r="I39" s="13"/>
      <c r="J39" s="13"/>
      <c r="K39" s="13"/>
      <c r="L39" s="13"/>
    </row>
    <row r="40" spans="1:17">
      <c r="B40" s="2">
        <v>14.5</v>
      </c>
      <c r="C40" s="5">
        <f t="shared" si="5"/>
        <v>14.666666666666666</v>
      </c>
      <c r="D40" s="5">
        <f t="shared" si="6"/>
        <v>14.833333333333334</v>
      </c>
      <c r="E40" s="5">
        <f t="shared" si="7"/>
        <v>15</v>
      </c>
      <c r="F40" s="5">
        <f t="shared" si="8"/>
        <v>15.166666666666666</v>
      </c>
      <c r="G40" s="5">
        <f t="shared" si="9"/>
        <v>15.333333333333334</v>
      </c>
      <c r="I40" s="13"/>
      <c r="J40" s="13"/>
      <c r="K40" s="13"/>
      <c r="L40" s="13"/>
    </row>
    <row r="41" spans="1:17">
      <c r="B41" s="2">
        <v>15.5</v>
      </c>
      <c r="C41" s="5">
        <f t="shared" si="5"/>
        <v>15.666666666666666</v>
      </c>
      <c r="D41" s="5">
        <f t="shared" si="6"/>
        <v>15.833333333333334</v>
      </c>
      <c r="E41" s="5">
        <f t="shared" si="7"/>
        <v>16</v>
      </c>
      <c r="F41" s="5">
        <f t="shared" si="8"/>
        <v>16.166666666666668</v>
      </c>
      <c r="G41" s="5">
        <f t="shared" si="9"/>
        <v>16.333333333333332</v>
      </c>
      <c r="I41" s="13"/>
      <c r="J41" s="13"/>
      <c r="K41" s="13"/>
      <c r="L41" s="13"/>
    </row>
    <row r="42" spans="1:17">
      <c r="B42" s="2">
        <v>16.5</v>
      </c>
      <c r="C42" s="5">
        <f t="shared" si="5"/>
        <v>16.666666666666668</v>
      </c>
      <c r="D42" s="5">
        <f t="shared" si="6"/>
        <v>16.833333333333332</v>
      </c>
      <c r="E42" s="5">
        <f t="shared" si="7"/>
        <v>17</v>
      </c>
      <c r="F42" s="5">
        <f t="shared" si="8"/>
        <v>17.166666666666668</v>
      </c>
      <c r="G42" s="5">
        <f t="shared" si="9"/>
        <v>17.333333333333332</v>
      </c>
      <c r="I42" s="13"/>
      <c r="J42" s="13"/>
      <c r="K42" s="13"/>
      <c r="L42" s="13"/>
    </row>
    <row r="43" spans="1:17">
      <c r="B43" s="2">
        <v>17.5</v>
      </c>
      <c r="C43" s="5">
        <f t="shared" si="5"/>
        <v>17.666666666666668</v>
      </c>
      <c r="D43" s="5">
        <f t="shared" si="6"/>
        <v>17.833333333333332</v>
      </c>
      <c r="E43" s="5">
        <f t="shared" si="7"/>
        <v>18</v>
      </c>
      <c r="F43" s="5">
        <f t="shared" si="8"/>
        <v>18.166666666666668</v>
      </c>
      <c r="G43" s="5">
        <f t="shared" si="9"/>
        <v>18.333333333333332</v>
      </c>
      <c r="I43" s="13"/>
      <c r="J43" s="13"/>
      <c r="K43" s="13"/>
      <c r="L43" s="13"/>
    </row>
    <row r="44" spans="1:17">
      <c r="B44" s="2">
        <v>18.5</v>
      </c>
      <c r="C44" s="5">
        <f t="shared" si="5"/>
        <v>18.666666666666668</v>
      </c>
      <c r="D44" s="5">
        <f t="shared" si="6"/>
        <v>18.833333333333332</v>
      </c>
      <c r="E44" s="5">
        <f t="shared" si="7"/>
        <v>19</v>
      </c>
      <c r="F44" s="5">
        <f t="shared" si="8"/>
        <v>19.166666666666668</v>
      </c>
      <c r="G44" s="5"/>
      <c r="I44" s="13"/>
      <c r="J44" s="13"/>
      <c r="K44" s="13"/>
      <c r="L44" s="13"/>
    </row>
    <row r="45" spans="1:17" ht="17.100000000000001" customHeight="1">
      <c r="A45" s="7"/>
      <c r="B45" s="20" t="s">
        <v>10</v>
      </c>
      <c r="C45" s="20"/>
      <c r="D45" s="20"/>
      <c r="E45" s="20"/>
      <c r="F45" s="20"/>
      <c r="G45" s="20"/>
      <c r="I45" s="15">
        <v>10.5</v>
      </c>
      <c r="J45" s="15"/>
      <c r="K45" s="15"/>
      <c r="L45" s="15"/>
      <c r="M45" s="21" t="s">
        <v>11</v>
      </c>
      <c r="N45" s="21"/>
      <c r="O45" s="21"/>
      <c r="P45" s="21"/>
      <c r="Q45" s="21"/>
    </row>
    <row r="46" spans="1:17" ht="17.100000000000001" customHeight="1">
      <c r="B46" s="22" t="s">
        <v>5</v>
      </c>
      <c r="C46" s="22"/>
      <c r="D46" s="22"/>
      <c r="E46" s="22"/>
      <c r="F46" s="22"/>
      <c r="G46" s="22"/>
      <c r="I46" s="15"/>
      <c r="J46" s="15"/>
      <c r="K46" s="15"/>
      <c r="L46" s="15"/>
      <c r="M46" s="21"/>
      <c r="N46" s="21"/>
      <c r="O46" s="21"/>
      <c r="P46" s="21"/>
      <c r="Q46" s="21"/>
    </row>
    <row r="47" spans="1:17" ht="39.75" customHeight="1">
      <c r="I47" s="17" t="s">
        <v>12</v>
      </c>
      <c r="J47" s="17"/>
      <c r="K47" s="17"/>
      <c r="L47" s="17"/>
      <c r="M47" s="23" t="s">
        <v>13</v>
      </c>
      <c r="N47" s="23"/>
      <c r="O47" s="23"/>
      <c r="P47" s="23"/>
      <c r="Q47" s="23"/>
    </row>
    <row r="48" spans="1:17">
      <c r="M48" s="24">
        <f>I16*0.6+I45*0.4</f>
        <v>9.7199999999999989</v>
      </c>
      <c r="N48" s="24"/>
      <c r="O48" s="25" t="s">
        <v>14</v>
      </c>
      <c r="P48" s="25"/>
      <c r="Q48" s="25"/>
    </row>
    <row r="49" spans="2:17" ht="15.75">
      <c r="B49" s="26" t="s">
        <v>15</v>
      </c>
      <c r="C49" s="26"/>
      <c r="D49" s="26"/>
      <c r="E49" s="26"/>
      <c r="F49" s="26"/>
      <c r="G49" s="26"/>
      <c r="H49" s="26"/>
      <c r="I49" s="26"/>
      <c r="J49" s="26"/>
      <c r="K49" s="26"/>
      <c r="L49" s="26"/>
      <c r="M49" s="24"/>
      <c r="N49" s="24"/>
      <c r="O49" s="27" t="s">
        <v>16</v>
      </c>
      <c r="P49" s="27"/>
      <c r="Q49" s="27"/>
    </row>
    <row r="50" spans="2:17">
      <c r="M50" s="24"/>
      <c r="N50" s="24"/>
      <c r="O50" s="28" t="s">
        <v>17</v>
      </c>
      <c r="P50" s="28"/>
      <c r="Q50" s="28"/>
    </row>
    <row r="51" spans="2:17" ht="33.75">
      <c r="J51" s="8" t="s">
        <v>18</v>
      </c>
      <c r="K51" s="8" t="s">
        <v>19</v>
      </c>
      <c r="L51" s="11"/>
      <c r="M51" s="29">
        <f>J52*0.6+K52*0.4</f>
        <v>8.5</v>
      </c>
      <c r="N51" s="29"/>
    </row>
    <row r="52" spans="2:17" ht="15">
      <c r="B52" s="30" t="s">
        <v>20</v>
      </c>
      <c r="C52" s="30"/>
      <c r="D52" s="30"/>
      <c r="E52" s="30"/>
      <c r="F52" s="30"/>
      <c r="G52" s="30"/>
      <c r="H52" s="30"/>
      <c r="I52" s="30"/>
      <c r="J52" s="9">
        <v>7.5</v>
      </c>
      <c r="K52" s="9">
        <v>10</v>
      </c>
      <c r="L52" s="11"/>
      <c r="M52" s="11"/>
      <c r="N52" s="29"/>
    </row>
    <row r="54" spans="2:17" ht="12.75" customHeight="1">
      <c r="B54" s="31" t="s">
        <v>21</v>
      </c>
      <c r="C54" s="31"/>
      <c r="D54" s="31"/>
      <c r="E54" s="31"/>
      <c r="F54" s="31"/>
      <c r="G54" s="31"/>
      <c r="H54" s="31"/>
      <c r="I54" s="32"/>
      <c r="J54" s="33" t="s">
        <v>22</v>
      </c>
      <c r="K54" s="33"/>
      <c r="L54" s="33"/>
      <c r="M54" s="33"/>
      <c r="N54" s="33"/>
      <c r="O54" s="33"/>
      <c r="P54" s="33"/>
      <c r="Q54" s="33"/>
    </row>
    <row r="55" spans="2:17">
      <c r="B55" s="31"/>
      <c r="C55" s="31"/>
      <c r="D55" s="31"/>
      <c r="E55" s="31"/>
      <c r="F55" s="31"/>
      <c r="G55" s="31"/>
      <c r="H55" s="31"/>
      <c r="I55" s="32"/>
      <c r="J55" s="32"/>
      <c r="K55" s="33"/>
      <c r="L55" s="33"/>
      <c r="M55" s="33"/>
      <c r="N55" s="33"/>
      <c r="O55" s="33"/>
      <c r="P55" s="33"/>
      <c r="Q55" s="33"/>
    </row>
    <row r="57" spans="2:17">
      <c r="B57" s="34" t="s">
        <v>23</v>
      </c>
      <c r="C57" s="34"/>
      <c r="D57" s="34"/>
      <c r="E57" s="34"/>
      <c r="F57" s="34"/>
      <c r="G57" s="34"/>
      <c r="H57" s="34"/>
    </row>
  </sheetData>
  <sheetProtection selectLockedCells="1"/>
  <mergeCells count="35">
    <mergeCell ref="N13:Q15"/>
    <mergeCell ref="B57:H57"/>
    <mergeCell ref="N5:Q5"/>
    <mergeCell ref="N16:Q16"/>
    <mergeCell ref="N17:Q17"/>
    <mergeCell ref="N18:Q18"/>
    <mergeCell ref="N6:Q12"/>
    <mergeCell ref="L51:L52"/>
    <mergeCell ref="M51:N52"/>
    <mergeCell ref="B52:I52"/>
    <mergeCell ref="B54:H55"/>
    <mergeCell ref="I54:I55"/>
    <mergeCell ref="J54:Q55"/>
    <mergeCell ref="M45:Q46"/>
    <mergeCell ref="B46:G46"/>
    <mergeCell ref="I47:L47"/>
    <mergeCell ref="M47:Q47"/>
    <mergeCell ref="M48:N50"/>
    <mergeCell ref="O48:Q48"/>
    <mergeCell ref="B49:L49"/>
    <mergeCell ref="O49:Q49"/>
    <mergeCell ref="O50:Q50"/>
    <mergeCell ref="I18:L18"/>
    <mergeCell ref="B19:B20"/>
    <mergeCell ref="C19:G19"/>
    <mergeCell ref="I21:L44"/>
    <mergeCell ref="B45:G45"/>
    <mergeCell ref="I45:L46"/>
    <mergeCell ref="B1:L1"/>
    <mergeCell ref="B3:B4"/>
    <mergeCell ref="C3:G3"/>
    <mergeCell ref="I5:L15"/>
    <mergeCell ref="B16:H16"/>
    <mergeCell ref="I16:L17"/>
    <mergeCell ref="B17:H17"/>
  </mergeCells>
  <pageMargins left="0.36805555555555558" right="0.31597222222222221" top="0.36111111111111116" bottom="0.37361111111111112" header="0.12361111111111112" footer="0.13611111111111113"/>
  <pageSetup paperSize="9" orientation="portrait" useFirstPageNumber="1" horizontalDpi="300" verticalDpi="300" r:id="rId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1</vt:i4>
      </vt:variant>
    </vt:vector>
  </HeadingPairs>
  <TitlesOfParts>
    <vt:vector size="1" baseType="lpstr">
      <vt:lpstr>Feuille1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fjepb63</dc:creator>
  <cp:lastModifiedBy>User</cp:lastModifiedBy>
  <dcterms:created xsi:type="dcterms:W3CDTF">2026-05-20T05:15:19Z</dcterms:created>
  <dcterms:modified xsi:type="dcterms:W3CDTF">2026-05-20T05:24:52Z</dcterms:modified>
</cp:coreProperties>
</file>